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00" yWindow="60" windowWidth="9915" windowHeight="8265"/>
  </bookViews>
  <sheets>
    <sheet name="DVV" sheetId="30" r:id="rId1"/>
  </sheets>
  <definedNames>
    <definedName name="_xlnm._FilterDatabase" localSheetId="0" hidden="1">DVV!$A$2:$E$43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30"/>
  <c r="E41"/>
  <c r="E16"/>
  <c r="E12"/>
  <c r="E36"/>
  <c r="E24"/>
  <c r="E8"/>
  <c r="E7"/>
  <c r="E4"/>
  <c r="E6"/>
  <c r="E40"/>
</calcChain>
</file>

<file path=xl/sharedStrings.xml><?xml version="1.0" encoding="utf-8"?>
<sst xmlns="http://schemas.openxmlformats.org/spreadsheetml/2006/main" count="170" uniqueCount="62">
  <si>
    <t>Amount of support</t>
  </si>
  <si>
    <t>Name of the professional body for which membership fee is provided</t>
  </si>
  <si>
    <t>Name of conference/ workshop attended for which financial support provided</t>
  </si>
  <si>
    <t>Name of teacher</t>
  </si>
  <si>
    <t>Mr.P.Kalaiselvan</t>
  </si>
  <si>
    <t>HR Tamil Conference at Kodai International Business School</t>
  </si>
  <si>
    <t>Dr.K.Visagavel</t>
  </si>
  <si>
    <t>Mr.P.Vijay</t>
  </si>
  <si>
    <t>Mr.A.Chandra Kumar</t>
  </si>
  <si>
    <t>Mr.S.P.Raja</t>
  </si>
  <si>
    <t>Mr.A.Selvakumar</t>
  </si>
  <si>
    <t>Dr.PSS.Srinivasan</t>
  </si>
  <si>
    <t>Mr.S.Prasath</t>
  </si>
  <si>
    <t>FDP on Best Manufacturing Practice through CII, Erode</t>
  </si>
  <si>
    <t>Mr.N.Venkatesh</t>
  </si>
  <si>
    <t>Mr.P.Karthikeyan</t>
  </si>
  <si>
    <t>Dr.H.Abdul Zubar</t>
  </si>
  <si>
    <t>Dr.M.Karthikeyan</t>
  </si>
  <si>
    <t>-</t>
  </si>
  <si>
    <t>Mr.S.M.Gowthaman</t>
  </si>
  <si>
    <t>Mr.N.Karthick</t>
  </si>
  <si>
    <t>Mr.V.Karthikeyan</t>
  </si>
  <si>
    <t>Mr.V.S.Manigandan</t>
  </si>
  <si>
    <t>Mr.N.Nagarajan</t>
  </si>
  <si>
    <t>Ms.N.Narmadha</t>
  </si>
  <si>
    <t>Ms.A.Elavarasi</t>
  </si>
  <si>
    <t>Mr.M.Senthil</t>
  </si>
  <si>
    <t xml:space="preserve"> Five Day Faculty Development Program on "Computational Fluid Dynamics" at VIT Chennai.</t>
  </si>
  <si>
    <t xml:space="preserve">Faculty Development Training Program on "Finite Element Analysis" at Er.Perumal Manimekalai College of Engineering. </t>
  </si>
  <si>
    <t xml:space="preserve">Mr.R.Sokkalingam </t>
  </si>
  <si>
    <t xml:space="preserve">Mr.N.Venkatesh  </t>
  </si>
  <si>
    <t xml:space="preserve">Mr.S.Sundaresan </t>
  </si>
  <si>
    <t xml:space="preserve">Mr.D.Sakthivel </t>
  </si>
  <si>
    <t xml:space="preserve">CII Workshop on Streamlining, Manufacturing Process for Better Productivity and Organization Growth at Hotel Park Plaza, Salem </t>
  </si>
  <si>
    <t>Five Days Workshop on Occupational Safety Course at MMA Chennai</t>
  </si>
  <si>
    <t>CII Program on "Best Manufacturing Excellence Mission to Caterpillar and Harita Seating Systems, Hosur.</t>
  </si>
  <si>
    <t>CII Bench Marking Mission on 5S at Bangalore</t>
  </si>
  <si>
    <t>CII Program of Mahendra REVA Plant Vist at Bangalore</t>
  </si>
  <si>
    <t>Workshop on Advances in Vibration Analysis at VIT Chennai Campus</t>
  </si>
  <si>
    <t>One day Workshop on 3D printing technology at GCE Salem</t>
  </si>
  <si>
    <t>CII India Innovation Summit 2014 "Innovation for inclusive growth" at Bangalore</t>
  </si>
  <si>
    <t>FDP on Advanced Welding Technology CIT, Coimbatore</t>
  </si>
  <si>
    <t>CII New Faculty Induction Program, Salem</t>
  </si>
  <si>
    <t xml:space="preserve">Workshop on ICTACT Bridge-2014 at Trichy </t>
  </si>
  <si>
    <t>Workshop on Women Enterpreneurship @ Gnanamani Educational Institution, Namakkal</t>
  </si>
  <si>
    <t>Two days workshop on recent trends in mechatronics system at anna universiyt MIT campus, chennai.</t>
  </si>
  <si>
    <t>Two days workshop on recent trends in mechatronics system @ anna universiyt MIT campus.</t>
  </si>
  <si>
    <t xml:space="preserve">Mr.N.Nagarajan </t>
  </si>
  <si>
    <t>CII Program on ESI Schemes at Sona College of Technology, Salem</t>
  </si>
  <si>
    <t>Program on Business Networking Individuals at Salem.</t>
  </si>
  <si>
    <t>2014-15</t>
  </si>
  <si>
    <t>Mr.M.Vinoth</t>
  </si>
  <si>
    <t>FDP on Unleasing your Potential at American university of India, Kodaikanal</t>
  </si>
  <si>
    <t>Mr.S.Sundaresan</t>
  </si>
  <si>
    <t>FDP on ME6401 Kinematics of Machinery at Kongu Engineeirng College</t>
  </si>
  <si>
    <t>CII Training Program on Greenco Green Company Rating System at Bangalore</t>
  </si>
  <si>
    <t>CII Training on Greenco Green Company at Salem</t>
  </si>
  <si>
    <t>Workshop on Manufacturing Excellence Mission to Tractors and farm equipments organised by CII at Madurai</t>
  </si>
  <si>
    <t>Workshop on Leadership by WIPRO at Bangalore</t>
  </si>
  <si>
    <t>Workshop at Rajalakshmi Institute of Technology,Chennai</t>
  </si>
  <si>
    <t>Year</t>
  </si>
  <si>
    <r>
      <t xml:space="preserve">6.3.2 </t>
    </r>
    <r>
      <rPr>
        <b/>
        <sz val="11"/>
        <color theme="1"/>
        <rFont val="Arial"/>
        <family val="2"/>
      </rPr>
      <t>Number of teachers provided with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FINANCIAL SUPPORT</t>
    </r>
    <r>
      <rPr>
        <sz val="11"/>
        <color theme="1"/>
        <rFont val="Arial"/>
        <family val="2"/>
      </rPr>
      <t xml:space="preserve"> to attend conferences / workshops and towards membership fee of professional bodies during the AY 2014-15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</si>
</sst>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topLeftCell="A37" zoomScale="110" zoomScaleNormal="80" zoomScaleSheetLayoutView="110" workbookViewId="0">
      <selection activeCell="C5" sqref="C5"/>
    </sheetView>
  </sheetViews>
  <sheetFormatPr defaultRowHeight="15"/>
  <cols>
    <col min="1" max="1" width="10.7109375" customWidth="1"/>
    <col min="2" max="2" width="32.7109375" bestFit="1" customWidth="1"/>
    <col min="3" max="3" width="55" customWidth="1"/>
    <col min="4" max="4" width="22.42578125" bestFit="1" customWidth="1"/>
    <col min="5" max="5" width="12.28515625" customWidth="1"/>
  </cols>
  <sheetData>
    <row r="1" spans="1:5" ht="45" customHeight="1">
      <c r="A1" s="17" t="s">
        <v>61</v>
      </c>
      <c r="B1" s="18"/>
      <c r="C1" s="18"/>
      <c r="D1" s="18"/>
      <c r="E1" s="19"/>
    </row>
    <row r="2" spans="1:5" ht="75">
      <c r="A2" s="14" t="s">
        <v>60</v>
      </c>
      <c r="B2" s="15" t="s">
        <v>3</v>
      </c>
      <c r="C2" s="16" t="s">
        <v>2</v>
      </c>
      <c r="D2" s="15" t="s">
        <v>1</v>
      </c>
      <c r="E2" s="15" t="s">
        <v>0</v>
      </c>
    </row>
    <row r="3" spans="1:5" ht="31.5">
      <c r="A3" s="3" t="s">
        <v>50</v>
      </c>
      <c r="B3" s="2" t="s">
        <v>11</v>
      </c>
      <c r="C3" s="2" t="s">
        <v>40</v>
      </c>
      <c r="D3" s="3" t="s">
        <v>18</v>
      </c>
      <c r="E3" s="10">
        <v>3717</v>
      </c>
    </row>
    <row r="4" spans="1:5" ht="31.5">
      <c r="A4" s="3" t="s">
        <v>50</v>
      </c>
      <c r="B4" s="2" t="s">
        <v>11</v>
      </c>
      <c r="C4" s="4" t="s">
        <v>48</v>
      </c>
      <c r="D4" s="3" t="s">
        <v>18</v>
      </c>
      <c r="E4" s="10">
        <f>500/2</f>
        <v>250</v>
      </c>
    </row>
    <row r="5" spans="1:5" ht="31.5">
      <c r="A5" s="3" t="s">
        <v>50</v>
      </c>
      <c r="B5" s="2" t="s">
        <v>6</v>
      </c>
      <c r="C5" s="2" t="s">
        <v>40</v>
      </c>
      <c r="D5" s="3" t="s">
        <v>18</v>
      </c>
      <c r="E5" s="10">
        <v>3716</v>
      </c>
    </row>
    <row r="6" spans="1:5" ht="15.75">
      <c r="A6" s="6" t="s">
        <v>50</v>
      </c>
      <c r="B6" s="4" t="s">
        <v>6</v>
      </c>
      <c r="C6" s="4" t="s">
        <v>58</v>
      </c>
      <c r="D6" s="6" t="s">
        <v>18</v>
      </c>
      <c r="E6" s="12">
        <f>(3930)/3</f>
        <v>1310</v>
      </c>
    </row>
    <row r="7" spans="1:5" ht="31.5">
      <c r="A7" s="3" t="s">
        <v>50</v>
      </c>
      <c r="B7" s="2" t="s">
        <v>6</v>
      </c>
      <c r="C7" s="4" t="s">
        <v>48</v>
      </c>
      <c r="D7" s="3" t="s">
        <v>18</v>
      </c>
      <c r="E7" s="10">
        <f>500/2</f>
        <v>250</v>
      </c>
    </row>
    <row r="8" spans="1:5" ht="15.75">
      <c r="A8" s="3" t="s">
        <v>50</v>
      </c>
      <c r="B8" s="2" t="s">
        <v>6</v>
      </c>
      <c r="C8" s="4" t="s">
        <v>49</v>
      </c>
      <c r="D8" s="3" t="s">
        <v>18</v>
      </c>
      <c r="E8" s="10">
        <f>430</f>
        <v>430</v>
      </c>
    </row>
    <row r="9" spans="1:5" ht="15.75">
      <c r="A9" s="3" t="s">
        <v>50</v>
      </c>
      <c r="B9" s="2" t="s">
        <v>16</v>
      </c>
      <c r="C9" s="2" t="s">
        <v>43</v>
      </c>
      <c r="D9" s="3" t="s">
        <v>18</v>
      </c>
      <c r="E9" s="10">
        <v>650</v>
      </c>
    </row>
    <row r="10" spans="1:5" ht="15.75">
      <c r="A10" s="3" t="s">
        <v>50</v>
      </c>
      <c r="B10" s="2" t="s">
        <v>17</v>
      </c>
      <c r="C10" s="2" t="s">
        <v>56</v>
      </c>
      <c r="D10" s="3" t="s">
        <v>18</v>
      </c>
      <c r="E10" s="10">
        <v>2800</v>
      </c>
    </row>
    <row r="11" spans="1:5" ht="31.5">
      <c r="A11" s="3" t="s">
        <v>50</v>
      </c>
      <c r="B11" s="2" t="s">
        <v>17</v>
      </c>
      <c r="C11" s="2" t="s">
        <v>39</v>
      </c>
      <c r="D11" s="3" t="s">
        <v>18</v>
      </c>
      <c r="E11" s="10">
        <v>500</v>
      </c>
    </row>
    <row r="12" spans="1:5" ht="31.5">
      <c r="A12" s="3" t="s">
        <v>50</v>
      </c>
      <c r="B12" s="2" t="s">
        <v>17</v>
      </c>
      <c r="C12" s="2" t="s">
        <v>38</v>
      </c>
      <c r="D12" s="3" t="s">
        <v>18</v>
      </c>
      <c r="E12" s="10">
        <f>750+618</f>
        <v>1368</v>
      </c>
    </row>
    <row r="13" spans="1:5" ht="31.5">
      <c r="A13" s="3" t="s">
        <v>50</v>
      </c>
      <c r="B13" s="2" t="s">
        <v>32</v>
      </c>
      <c r="C13" s="2" t="s">
        <v>40</v>
      </c>
      <c r="D13" s="3" t="s">
        <v>18</v>
      </c>
      <c r="E13" s="10">
        <v>3716</v>
      </c>
    </row>
    <row r="14" spans="1:5" ht="15.75">
      <c r="A14" s="3" t="s">
        <v>50</v>
      </c>
      <c r="B14" s="2" t="s">
        <v>26</v>
      </c>
      <c r="C14" s="5" t="s">
        <v>36</v>
      </c>
      <c r="D14" s="3" t="s">
        <v>18</v>
      </c>
      <c r="E14" s="11">
        <f>4045+1510</f>
        <v>5555</v>
      </c>
    </row>
    <row r="15" spans="1:5" ht="31.5">
      <c r="A15" s="3" t="s">
        <v>50</v>
      </c>
      <c r="B15" s="1" t="s">
        <v>21</v>
      </c>
      <c r="C15" s="2" t="s">
        <v>52</v>
      </c>
      <c r="D15" s="3" t="s">
        <v>18</v>
      </c>
      <c r="E15" s="13">
        <v>3324</v>
      </c>
    </row>
    <row r="16" spans="1:5" ht="31.5">
      <c r="A16" s="3" t="s">
        <v>50</v>
      </c>
      <c r="B16" s="2" t="s">
        <v>8</v>
      </c>
      <c r="C16" s="2" t="s">
        <v>5</v>
      </c>
      <c r="D16" s="3" t="s">
        <v>18</v>
      </c>
      <c r="E16" s="10">
        <f>5000+411</f>
        <v>5411</v>
      </c>
    </row>
    <row r="17" spans="1:5" ht="31.5">
      <c r="A17" s="3" t="s">
        <v>50</v>
      </c>
      <c r="B17" s="2" t="s">
        <v>23</v>
      </c>
      <c r="C17" s="2" t="s">
        <v>57</v>
      </c>
      <c r="D17" s="3" t="s">
        <v>18</v>
      </c>
      <c r="E17" s="10">
        <v>2335</v>
      </c>
    </row>
    <row r="18" spans="1:5" ht="47.25">
      <c r="A18" s="3" t="s">
        <v>50</v>
      </c>
      <c r="B18" s="2" t="s">
        <v>47</v>
      </c>
      <c r="C18" s="4" t="s">
        <v>33</v>
      </c>
      <c r="D18" s="3" t="s">
        <v>18</v>
      </c>
      <c r="E18" s="10">
        <v>3000</v>
      </c>
    </row>
    <row r="19" spans="1:5" ht="31.5">
      <c r="A19" s="3" t="s">
        <v>50</v>
      </c>
      <c r="B19" s="2" t="s">
        <v>10</v>
      </c>
      <c r="C19" s="2" t="s">
        <v>39</v>
      </c>
      <c r="D19" s="3" t="s">
        <v>18</v>
      </c>
      <c r="E19" s="10">
        <v>500</v>
      </c>
    </row>
    <row r="20" spans="1:5" ht="31.5">
      <c r="A20" s="3" t="s">
        <v>50</v>
      </c>
      <c r="B20" s="2" t="s">
        <v>25</v>
      </c>
      <c r="C20" s="2" t="s">
        <v>54</v>
      </c>
      <c r="D20" s="3" t="s">
        <v>18</v>
      </c>
      <c r="E20" s="10">
        <v>987</v>
      </c>
    </row>
    <row r="21" spans="1:5" ht="31.5">
      <c r="A21" s="6" t="s">
        <v>50</v>
      </c>
      <c r="B21" s="4" t="s">
        <v>25</v>
      </c>
      <c r="C21" s="4" t="s">
        <v>44</v>
      </c>
      <c r="D21" s="6" t="s">
        <v>18</v>
      </c>
      <c r="E21" s="12">
        <v>500</v>
      </c>
    </row>
    <row r="22" spans="1:5" ht="31.5">
      <c r="A22" s="6" t="s">
        <v>50</v>
      </c>
      <c r="B22" s="4" t="s">
        <v>24</v>
      </c>
      <c r="C22" s="4" t="s">
        <v>44</v>
      </c>
      <c r="D22" s="6" t="s">
        <v>18</v>
      </c>
      <c r="E22" s="12">
        <v>500</v>
      </c>
    </row>
    <row r="23" spans="1:5" ht="31.5">
      <c r="A23" s="3" t="s">
        <v>50</v>
      </c>
      <c r="B23" s="2" t="s">
        <v>7</v>
      </c>
      <c r="C23" s="2" t="s">
        <v>55</v>
      </c>
      <c r="D23" s="3" t="s">
        <v>18</v>
      </c>
      <c r="E23" s="10">
        <v>6996</v>
      </c>
    </row>
    <row r="24" spans="1:5" ht="31.5">
      <c r="A24" s="3" t="s">
        <v>50</v>
      </c>
      <c r="B24" s="2" t="s">
        <v>22</v>
      </c>
      <c r="C24" s="2" t="s">
        <v>45</v>
      </c>
      <c r="D24" s="3" t="s">
        <v>18</v>
      </c>
      <c r="E24" s="10">
        <f>1035+2145</f>
        <v>3180</v>
      </c>
    </row>
    <row r="25" spans="1:5" ht="15.75">
      <c r="A25" s="6" t="s">
        <v>50</v>
      </c>
      <c r="B25" s="4" t="s">
        <v>51</v>
      </c>
      <c r="C25" s="4" t="s">
        <v>59</v>
      </c>
      <c r="D25" s="6" t="s">
        <v>18</v>
      </c>
      <c r="E25" s="12">
        <v>2627</v>
      </c>
    </row>
    <row r="26" spans="1:5" ht="31.5">
      <c r="A26" s="3" t="s">
        <v>50</v>
      </c>
      <c r="B26" s="1" t="s">
        <v>30</v>
      </c>
      <c r="C26" s="4" t="s">
        <v>35</v>
      </c>
      <c r="D26" s="3" t="s">
        <v>18</v>
      </c>
      <c r="E26" s="11">
        <v>4395</v>
      </c>
    </row>
    <row r="27" spans="1:5" ht="31.5">
      <c r="A27" s="3" t="s">
        <v>50</v>
      </c>
      <c r="B27" s="1" t="s">
        <v>14</v>
      </c>
      <c r="C27" s="2" t="s">
        <v>52</v>
      </c>
      <c r="D27" s="3" t="s">
        <v>18</v>
      </c>
      <c r="E27" s="13">
        <v>3324</v>
      </c>
    </row>
    <row r="28" spans="1:5" ht="31.5">
      <c r="A28" s="3" t="s">
        <v>50</v>
      </c>
      <c r="B28" s="2" t="s">
        <v>31</v>
      </c>
      <c r="C28" s="5" t="s">
        <v>34</v>
      </c>
      <c r="D28" s="3" t="s">
        <v>18</v>
      </c>
      <c r="E28" s="11">
        <v>9900</v>
      </c>
    </row>
    <row r="29" spans="1:5" ht="31.5">
      <c r="A29" s="3" t="s">
        <v>50</v>
      </c>
      <c r="B29" s="1" t="s">
        <v>53</v>
      </c>
      <c r="C29" s="2" t="s">
        <v>52</v>
      </c>
      <c r="D29" s="3" t="s">
        <v>18</v>
      </c>
      <c r="E29" s="13">
        <v>3324</v>
      </c>
    </row>
    <row r="30" spans="1:5" ht="31.5">
      <c r="A30" s="3" t="s">
        <v>50</v>
      </c>
      <c r="B30" s="7" t="s">
        <v>20</v>
      </c>
      <c r="C30" s="2" t="s">
        <v>57</v>
      </c>
      <c r="D30" s="3" t="s">
        <v>18</v>
      </c>
      <c r="E30" s="10">
        <v>2335</v>
      </c>
    </row>
    <row r="31" spans="1:5" ht="15.75">
      <c r="A31" s="3" t="s">
        <v>50</v>
      </c>
      <c r="B31" s="2" t="s">
        <v>4</v>
      </c>
      <c r="C31" s="2" t="s">
        <v>13</v>
      </c>
      <c r="D31" s="3" t="s">
        <v>18</v>
      </c>
      <c r="E31" s="10">
        <v>1122</v>
      </c>
    </row>
    <row r="32" spans="1:5" ht="31.5">
      <c r="A32" s="3" t="s">
        <v>50</v>
      </c>
      <c r="B32" s="1" t="s">
        <v>4</v>
      </c>
      <c r="C32" s="2" t="s">
        <v>52</v>
      </c>
      <c r="D32" s="3" t="s">
        <v>18</v>
      </c>
      <c r="E32" s="13">
        <v>3324</v>
      </c>
    </row>
    <row r="33" spans="1:5" ht="15.75">
      <c r="A33" s="6" t="s">
        <v>50</v>
      </c>
      <c r="B33" s="4" t="s">
        <v>15</v>
      </c>
      <c r="C33" s="4" t="s">
        <v>42</v>
      </c>
      <c r="D33" s="6" t="s">
        <v>18</v>
      </c>
      <c r="E33" s="9">
        <v>1080</v>
      </c>
    </row>
    <row r="34" spans="1:5" ht="31.5">
      <c r="A34" s="3" t="s">
        <v>50</v>
      </c>
      <c r="B34" s="1" t="s">
        <v>15</v>
      </c>
      <c r="C34" s="2" t="s">
        <v>52</v>
      </c>
      <c r="D34" s="3" t="s">
        <v>18</v>
      </c>
      <c r="E34" s="13">
        <v>3324</v>
      </c>
    </row>
    <row r="35" spans="1:5" ht="31.5">
      <c r="A35" s="3" t="s">
        <v>50</v>
      </c>
      <c r="B35" s="5" t="s">
        <v>19</v>
      </c>
      <c r="C35" s="2" t="s">
        <v>28</v>
      </c>
      <c r="D35" s="3" t="s">
        <v>18</v>
      </c>
      <c r="E35" s="11">
        <v>404</v>
      </c>
    </row>
    <row r="36" spans="1:5" ht="31.5">
      <c r="A36" s="3" t="s">
        <v>50</v>
      </c>
      <c r="B36" s="2" t="s">
        <v>19</v>
      </c>
      <c r="C36" s="2" t="s">
        <v>46</v>
      </c>
      <c r="D36" s="3" t="s">
        <v>18</v>
      </c>
      <c r="E36" s="10">
        <f>1035+3115</f>
        <v>4150</v>
      </c>
    </row>
    <row r="37" spans="1:5" ht="31.5">
      <c r="A37" s="3" t="s">
        <v>50</v>
      </c>
      <c r="B37" s="2" t="s">
        <v>19</v>
      </c>
      <c r="C37" s="2" t="s">
        <v>52</v>
      </c>
      <c r="D37" s="3" t="s">
        <v>18</v>
      </c>
      <c r="E37" s="13">
        <v>3324</v>
      </c>
    </row>
    <row r="38" spans="1:5" ht="31.5">
      <c r="A38" s="3" t="s">
        <v>50</v>
      </c>
      <c r="B38" s="5" t="s">
        <v>12</v>
      </c>
      <c r="C38" s="2" t="s">
        <v>28</v>
      </c>
      <c r="D38" s="3" t="s">
        <v>18</v>
      </c>
      <c r="E38" s="11">
        <v>398</v>
      </c>
    </row>
    <row r="39" spans="1:5" ht="15.75">
      <c r="A39" s="6" t="s">
        <v>50</v>
      </c>
      <c r="B39" s="8" t="s">
        <v>29</v>
      </c>
      <c r="C39" s="4" t="s">
        <v>42</v>
      </c>
      <c r="D39" s="6" t="s">
        <v>18</v>
      </c>
      <c r="E39" s="9">
        <v>1080</v>
      </c>
    </row>
    <row r="40" spans="1:5" ht="15.75">
      <c r="A40" s="3" t="s">
        <v>50</v>
      </c>
      <c r="B40" s="7" t="s">
        <v>29</v>
      </c>
      <c r="C40" s="4" t="s">
        <v>41</v>
      </c>
      <c r="D40" s="3" t="s">
        <v>18</v>
      </c>
      <c r="E40" s="11">
        <f>1000+330</f>
        <v>1330</v>
      </c>
    </row>
    <row r="41" spans="1:5" ht="15.75">
      <c r="A41" s="3" t="s">
        <v>50</v>
      </c>
      <c r="B41" s="7" t="s">
        <v>29</v>
      </c>
      <c r="C41" s="4" t="s">
        <v>37</v>
      </c>
      <c r="D41" s="3" t="s">
        <v>18</v>
      </c>
      <c r="E41" s="11">
        <f>1950</f>
        <v>1950</v>
      </c>
    </row>
    <row r="42" spans="1:5" ht="31.5">
      <c r="A42" s="3" t="s">
        <v>50</v>
      </c>
      <c r="B42" s="2" t="s">
        <v>9</v>
      </c>
      <c r="C42" s="5" t="s">
        <v>27</v>
      </c>
      <c r="D42" s="3" t="s">
        <v>18</v>
      </c>
      <c r="E42" s="11">
        <v>4000</v>
      </c>
    </row>
    <row r="43" spans="1:5" ht="31.5">
      <c r="A43" s="3" t="s">
        <v>50</v>
      </c>
      <c r="B43" s="1" t="s">
        <v>9</v>
      </c>
      <c r="C43" s="2" t="s">
        <v>52</v>
      </c>
      <c r="D43" s="3" t="s">
        <v>18</v>
      </c>
      <c r="E43" s="13">
        <v>3324</v>
      </c>
    </row>
  </sheetData>
  <mergeCells count="1">
    <mergeCell ref="A1:E1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DVV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Chandru</cp:lastModifiedBy>
  <cp:lastPrinted>2019-12-21T09:45:57Z</cp:lastPrinted>
  <dcterms:created xsi:type="dcterms:W3CDTF">2019-11-02T05:45:12Z</dcterms:created>
  <dcterms:modified xsi:type="dcterms:W3CDTF">2020-06-15T13:07:19Z</dcterms:modified>
</cp:coreProperties>
</file>